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1"/>
  </bookViews>
  <sheets>
    <sheet name="2018" sheetId="1" r:id="rId1"/>
    <sheet name="2019-2020" sheetId="2" r:id="rId2"/>
  </sheets>
  <definedNames>
    <definedName name="_xlnm.Print_Area" localSheetId="1">'2019-2020'!$A$1:$D$37</definedName>
  </definedNames>
  <calcPr fullCalcOnLoad="1"/>
</workbook>
</file>

<file path=xl/sharedStrings.xml><?xml version="1.0" encoding="utf-8"?>
<sst xmlns="http://schemas.openxmlformats.org/spreadsheetml/2006/main" count="141" uniqueCount="74">
  <si>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</si>
  <si>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</si>
  <si>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</si>
  <si>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</si>
  <si>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</si>
  <si>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</si>
  <si>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</si>
  <si>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</si>
  <si>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</si>
  <si>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</si>
  <si>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Приложение № 2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</si>
  <si>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</si>
  <si>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</si>
  <si>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</si>
  <si>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</si>
  <si>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</si>
  <si>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</si>
  <si>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</si>
  <si>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</si>
  <si>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</si>
  <si>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</si>
  <si>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</si>
  <si>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</si>
  <si>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</si>
  <si>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</si>
  <si>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</si>
  <si>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</si>
  <si>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</si>
  <si>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</si>
  <si>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</si>
  <si>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916 2 02 03027 03 0200 151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</si>
  <si>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</si>
  <si>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</si>
  <si>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</si>
  <si>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</si>
  <si>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</si>
  <si>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</si>
  <si>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</si>
  <si>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</si>
  <si>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</si>
  <si>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</si>
  <si>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</si>
  <si>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</si>
  <si>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2019 г.                    Сумма (тыс.руб.)</t>
  </si>
  <si>
    <t>2020 г.                   Сумма (тыс.руб.)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</si>
  <si>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</si>
  <si>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</si>
  <si>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</si>
  <si>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</si>
  <si>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</si>
  <si>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</si>
  <si>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</si>
  <si>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</si>
  <si>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</si>
  <si>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</si>
  <si>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</si>
  <si>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</si>
  <si>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</si>
  <si>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</si>
  <si>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</si>
  <si>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000 1 13 00000 00 0000 000</t>
  </si>
  <si>
    <t>Доходы от оказания платных услуг (работ) и компенсации затрат государства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</si>
  <si>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</si>
  <si>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</si>
  <si>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</si>
  <si>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</si>
  <si>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</si>
  <si>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</si>
  <si>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</si>
  <si>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</si>
  <si>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 Сумма (тыс.руб.)</t>
  </si>
  <si>
    <t>к решению МС МО МО Сергиевское № 5/1 от 14.12.2017 г.</t>
  </si>
  <si>
    <t xml:space="preserve">ДОХОДЫ БЮДЖЕТА ВНУТРИГОРОДСКОГО МУНИЦИПАЛЬНОГО ОБРАЗОВАНИЯ 
САНКТ-ПЕТЕРБУРГА МУНИЦИПАЛЬНЫЙ ОКРУГ СЕРГИЕВСКОЕ НА 2018 ГОД </t>
  </si>
  <si>
    <t xml:space="preserve">ДОХОДЫ БЮДЖЕТА ВНУТРИГОРОДСКОГО МУНИЦИПАЛЬНОГО ОБРАЗОВАНИЯ  САНКТ-ПЕТЕРБУРГА МУНИЦИПАЛЬНЫЙ ОКРУГ СЕРГИЕВСКОЕ НА 2019 - 2020  ГОДЫ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</si>
</sst>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5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9"/>
      <name val="Arial Cy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8" xfId="43" applyNumberFormat="1" applyFont="1" applyFill="1" applyBorder="1" applyAlignment="1">
      <alignment horizontal="right" wrapText="1"/>
    </xf>
    <xf numFmtId="4" fontId="4" fillId="0" borderId="12" xfId="43" applyNumberFormat="1" applyFont="1" applyFill="1" applyBorder="1" applyAlignment="1">
      <alignment horizontal="right" wrapText="1"/>
    </xf>
    <xf numFmtId="4" fontId="1" fillId="0" borderId="12" xfId="43" applyNumberFormat="1" applyFont="1" applyFill="1" applyBorder="1" applyAlignment="1">
      <alignment horizontal="right" wrapText="1"/>
    </xf>
    <xf numFmtId="4" fontId="1" fillId="0" borderId="21" xfId="43" applyNumberFormat="1" applyFont="1" applyFill="1" applyBorder="1" applyAlignment="1">
      <alignment horizontal="right" wrapText="1"/>
    </xf>
    <xf numFmtId="4" fontId="0" fillId="0" borderId="15" xfId="0" applyNumberFormat="1" applyBorder="1" applyAlignment="1">
      <alignment/>
    </xf>
    <xf numFmtId="4" fontId="5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9" fillId="0" borderId="17" xfId="54" applyFont="1" applyBorder="1" applyAlignment="1">
      <alignment vertical="center" wrapText="1"/>
      <protection/>
    </xf>
    <xf numFmtId="0" fontId="8" fillId="0" borderId="17" xfId="54" applyFont="1" applyBorder="1" applyAlignment="1">
      <alignment vertical="center" wrapText="1"/>
      <protection/>
    </xf>
    <xf numFmtId="0" fontId="10" fillId="0" borderId="17" xfId="0" applyFont="1" applyBorder="1" applyAlignment="1">
      <alignment horizontal="justify" vertical="center" wrapText="1"/>
    </xf>
    <xf numFmtId="4" fontId="9" fillId="0" borderId="12" xfId="0" applyNumberFormat="1" applyFont="1" applyBorder="1" applyAlignment="1">
      <alignment/>
    </xf>
    <xf numFmtId="0" fontId="10" fillId="0" borderId="19" xfId="0" applyFont="1" applyFill="1" applyBorder="1" applyAlignment="1">
      <alignment wrapText="1"/>
    </xf>
    <xf numFmtId="4" fontId="8" fillId="0" borderId="12" xfId="0" applyNumberFormat="1" applyFont="1" applyBorder="1" applyAlignment="1">
      <alignment/>
    </xf>
    <xf numFmtId="0" fontId="10" fillId="0" borderId="20" xfId="0" applyFont="1" applyFill="1" applyBorder="1" applyAlignment="1">
      <alignment wrapText="1"/>
    </xf>
    <xf numFmtId="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1" fillId="0" borderId="10" xfId="0" applyFont="1" applyFill="1" applyBorder="1" applyAlignment="1">
      <alignment wrapText="1"/>
    </xf>
    <xf numFmtId="4" fontId="9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23" xfId="0" applyFont="1" applyFill="1" applyBorder="1" applyAlignment="1">
      <alignment wrapText="1"/>
    </xf>
    <xf numFmtId="0" fontId="10" fillId="0" borderId="19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justify" vertical="center" wrapText="1"/>
    </xf>
    <xf numFmtId="4" fontId="11" fillId="0" borderId="18" xfId="43" applyNumberFormat="1" applyFont="1" applyFill="1" applyBorder="1" applyAlignment="1">
      <alignment horizontal="right" wrapText="1"/>
    </xf>
    <xf numFmtId="4" fontId="11" fillId="0" borderId="12" xfId="43" applyNumberFormat="1" applyFont="1" applyFill="1" applyBorder="1" applyAlignment="1">
      <alignment horizontal="right" wrapText="1"/>
    </xf>
    <xf numFmtId="4" fontId="10" fillId="0" borderId="12" xfId="43" applyNumberFormat="1" applyFont="1" applyFill="1" applyBorder="1" applyAlignment="1">
      <alignment horizontal="right" wrapText="1"/>
    </xf>
    <xf numFmtId="4" fontId="11" fillId="0" borderId="15" xfId="43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1" fontId="7" fillId="0" borderId="24" xfId="53" applyNumberFormat="1" applyFont="1" applyBorder="1" applyAlignment="1">
      <alignment horizontal="left" vertical="center"/>
      <protection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wrapText="1"/>
    </xf>
    <xf numFmtId="1" fontId="31" fillId="0" borderId="24" xfId="53" applyNumberFormat="1" applyFont="1" applyBorder="1" applyAlignment="1">
      <alignment horizontal="left" vertical="center"/>
      <protection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B2" sqref="B2:C2"/>
    </sheetView>
  </sheetViews>
  <sheetFormatPr defaultColWidth="9.140625" defaultRowHeight="12.75"/>
  <cols>
    <col min="1" max="1" width="23.00390625" style="0" customWidth="1"/>
    <col min="2" max="2" width="69.421875" style="0" customWidth="1"/>
    <col min="3" max="3" width="10.421875" style="0" customWidth="1"/>
    <col min="4" max="12" width="51.57421875" style="0" customWidth="1"/>
  </cols>
  <sheetData>
    <row r="1" spans="1:5" ht="12.75">
      <c r="A1" s="29"/>
      <c r="B1" s="68" t="s">
        <v>9</v>
      </c>
      <c r="C1" s="68"/>
      <c r="D1" s="1"/>
      <c r="E1" s="1"/>
    </row>
    <row r="2" spans="1:5" ht="12.75">
      <c r="A2" s="29"/>
      <c r="B2" s="68" t="s">
        <v>71</v>
      </c>
      <c r="C2" s="68"/>
      <c r="D2" s="1"/>
      <c r="E2" s="1"/>
    </row>
    <row r="3" spans="1:5" ht="12.75">
      <c r="A3" s="29"/>
      <c r="B3" s="30"/>
      <c r="C3" s="31"/>
      <c r="D3" s="1"/>
      <c r="E3" s="1"/>
    </row>
    <row r="4" spans="1:3" s="48" customFormat="1" ht="25.5" customHeight="1">
      <c r="A4" s="66" t="s">
        <v>72</v>
      </c>
      <c r="B4" s="67"/>
      <c r="C4" s="67"/>
    </row>
    <row r="5" spans="1:3" ht="13.5" thickBot="1">
      <c r="A5" s="29"/>
      <c r="B5" s="29"/>
      <c r="C5" s="29"/>
    </row>
    <row r="6" spans="1:3" ht="24.75" thickBot="1">
      <c r="A6" s="32" t="s">
        <v>33</v>
      </c>
      <c r="B6" s="33" t="s">
        <v>32</v>
      </c>
      <c r="C6" s="32" t="s">
        <v>70</v>
      </c>
    </row>
    <row r="7" spans="1:3" ht="12.75">
      <c r="A7" s="59" t="s">
        <v>14</v>
      </c>
      <c r="B7" s="34" t="s">
        <v>0</v>
      </c>
      <c r="C7" s="53">
        <f>C8+C21+C19</f>
        <v>84055.52</v>
      </c>
    </row>
    <row r="8" spans="1:3" ht="12.75">
      <c r="A8" s="60" t="s">
        <v>15</v>
      </c>
      <c r="B8" s="35" t="s">
        <v>1</v>
      </c>
      <c r="C8" s="54">
        <f>C9+C15+C17</f>
        <v>80598.1</v>
      </c>
    </row>
    <row r="9" spans="1:3" ht="12.75">
      <c r="A9" s="60" t="s">
        <v>13</v>
      </c>
      <c r="B9" s="35" t="s">
        <v>2</v>
      </c>
      <c r="C9" s="54">
        <f>C10+C12+C14</f>
        <v>55883.5</v>
      </c>
    </row>
    <row r="10" spans="1:3" ht="29.25" customHeight="1">
      <c r="A10" s="60" t="s">
        <v>22</v>
      </c>
      <c r="B10" s="35" t="s">
        <v>8</v>
      </c>
      <c r="C10" s="54">
        <f>C11</f>
        <v>46833.5</v>
      </c>
    </row>
    <row r="11" spans="1:3" ht="24">
      <c r="A11" s="61" t="s">
        <v>45</v>
      </c>
      <c r="B11" s="36" t="s">
        <v>8</v>
      </c>
      <c r="C11" s="55">
        <v>46833.5</v>
      </c>
    </row>
    <row r="12" spans="1:3" ht="24">
      <c r="A12" s="60" t="s">
        <v>23</v>
      </c>
      <c r="B12" s="35" t="s">
        <v>3</v>
      </c>
      <c r="C12" s="54">
        <f>C13</f>
        <v>9000</v>
      </c>
    </row>
    <row r="13" spans="1:3" ht="36">
      <c r="A13" s="61" t="s">
        <v>37</v>
      </c>
      <c r="B13" s="36" t="s">
        <v>46</v>
      </c>
      <c r="C13" s="55">
        <v>9000</v>
      </c>
    </row>
    <row r="14" spans="1:3" ht="24">
      <c r="A14" s="61" t="s">
        <v>47</v>
      </c>
      <c r="B14" s="36" t="s">
        <v>48</v>
      </c>
      <c r="C14" s="54">
        <v>50</v>
      </c>
    </row>
    <row r="15" spans="1:3" ht="12.75">
      <c r="A15" s="60" t="s">
        <v>16</v>
      </c>
      <c r="B15" s="35" t="s">
        <v>4</v>
      </c>
      <c r="C15" s="54">
        <f>C16</f>
        <v>22214.6</v>
      </c>
    </row>
    <row r="16" spans="1:3" ht="12.75">
      <c r="A16" s="61" t="s">
        <v>11</v>
      </c>
      <c r="B16" s="36" t="s">
        <v>4</v>
      </c>
      <c r="C16" s="55">
        <v>22214.6</v>
      </c>
    </row>
    <row r="17" spans="1:3" ht="12.75">
      <c r="A17" s="60" t="s">
        <v>35</v>
      </c>
      <c r="B17" s="35" t="s">
        <v>34</v>
      </c>
      <c r="C17" s="54">
        <f>C18</f>
        <v>2500</v>
      </c>
    </row>
    <row r="18" spans="1:3" ht="24">
      <c r="A18" s="61" t="s">
        <v>36</v>
      </c>
      <c r="B18" s="36" t="s">
        <v>49</v>
      </c>
      <c r="C18" s="55">
        <v>2500</v>
      </c>
    </row>
    <row r="19" spans="1:3" ht="12.75">
      <c r="A19" s="65" t="s">
        <v>60</v>
      </c>
      <c r="B19" s="37" t="s">
        <v>61</v>
      </c>
      <c r="C19" s="55">
        <f>C20</f>
        <v>722.52</v>
      </c>
    </row>
    <row r="20" spans="1:3" ht="48">
      <c r="A20" s="62" t="s">
        <v>62</v>
      </c>
      <c r="B20" s="38" t="s">
        <v>63</v>
      </c>
      <c r="C20" s="55">
        <v>722.52</v>
      </c>
    </row>
    <row r="21" spans="1:3" ht="12.75">
      <c r="A21" s="60" t="s">
        <v>24</v>
      </c>
      <c r="B21" s="34" t="s">
        <v>5</v>
      </c>
      <c r="C21" s="54">
        <f>C22+C23</f>
        <v>2734.9</v>
      </c>
    </row>
    <row r="22" spans="1:3" ht="36">
      <c r="A22" s="61" t="s">
        <v>25</v>
      </c>
      <c r="B22" s="36" t="s">
        <v>17</v>
      </c>
      <c r="C22" s="55">
        <v>350.5</v>
      </c>
    </row>
    <row r="23" spans="1:3" ht="24">
      <c r="A23" s="60" t="s">
        <v>26</v>
      </c>
      <c r="B23" s="35" t="s">
        <v>18</v>
      </c>
      <c r="C23" s="54">
        <f>C24</f>
        <v>2384.4</v>
      </c>
    </row>
    <row r="24" spans="1:3" ht="36.75" thickBot="1">
      <c r="A24" s="60" t="s">
        <v>27</v>
      </c>
      <c r="B24" s="49" t="s">
        <v>50</v>
      </c>
      <c r="C24" s="56">
        <f>C25+C26+C27+C28+C29</f>
        <v>2384.4</v>
      </c>
    </row>
    <row r="25" spans="1:3" ht="60" customHeight="1" thickBot="1">
      <c r="A25" s="61" t="s">
        <v>12</v>
      </c>
      <c r="B25" s="51" t="s">
        <v>64</v>
      </c>
      <c r="C25" s="55">
        <v>2384.4</v>
      </c>
    </row>
    <row r="26" spans="1:3" ht="48.75" thickBot="1">
      <c r="A26" s="61" t="s">
        <v>65</v>
      </c>
      <c r="B26" s="52" t="s">
        <v>64</v>
      </c>
      <c r="C26" s="55">
        <v>0</v>
      </c>
    </row>
    <row r="27" spans="1:3" ht="48">
      <c r="A27" s="63" t="s">
        <v>67</v>
      </c>
      <c r="B27" s="50" t="s">
        <v>64</v>
      </c>
      <c r="C27" s="55">
        <v>0</v>
      </c>
    </row>
    <row r="28" spans="1:3" ht="48">
      <c r="A28" s="63" t="s">
        <v>68</v>
      </c>
      <c r="B28" s="39" t="s">
        <v>64</v>
      </c>
      <c r="C28" s="55">
        <v>0</v>
      </c>
    </row>
    <row r="29" spans="1:3" ht="36">
      <c r="A29" s="63" t="s">
        <v>69</v>
      </c>
      <c r="B29" s="39" t="s">
        <v>66</v>
      </c>
      <c r="C29" s="55">
        <v>0</v>
      </c>
    </row>
    <row r="30" spans="1:3" ht="12.75">
      <c r="A30" s="60" t="s">
        <v>28</v>
      </c>
      <c r="B30" s="35" t="s">
        <v>6</v>
      </c>
      <c r="C30" s="40">
        <f>C31</f>
        <v>24517.100000000002</v>
      </c>
    </row>
    <row r="31" spans="1:7" ht="24">
      <c r="A31" s="60" t="s">
        <v>29</v>
      </c>
      <c r="B31" s="35" t="s">
        <v>7</v>
      </c>
      <c r="C31" s="40">
        <f>C32</f>
        <v>24517.100000000002</v>
      </c>
      <c r="G31" s="8"/>
    </row>
    <row r="32" spans="1:3" ht="12.75">
      <c r="A32" s="60" t="s">
        <v>51</v>
      </c>
      <c r="B32" s="35" t="s">
        <v>40</v>
      </c>
      <c r="C32" s="40">
        <f>C33+C37</f>
        <v>24517.100000000002</v>
      </c>
    </row>
    <row r="33" spans="1:3" ht="24">
      <c r="A33" s="60" t="s">
        <v>52</v>
      </c>
      <c r="B33" s="35" t="s">
        <v>19</v>
      </c>
      <c r="C33" s="40">
        <f>C34</f>
        <v>3449.9</v>
      </c>
    </row>
    <row r="34" spans="1:3" ht="36">
      <c r="A34" s="61" t="s">
        <v>53</v>
      </c>
      <c r="B34" s="35" t="s">
        <v>42</v>
      </c>
      <c r="C34" s="42">
        <f>C35+C36</f>
        <v>3449.9</v>
      </c>
    </row>
    <row r="35" spans="1:3" ht="36">
      <c r="A35" s="61" t="s">
        <v>54</v>
      </c>
      <c r="B35" s="36" t="s">
        <v>38</v>
      </c>
      <c r="C35" s="57">
        <v>3443</v>
      </c>
    </row>
    <row r="36" spans="1:3" ht="60">
      <c r="A36" s="61" t="s">
        <v>55</v>
      </c>
      <c r="B36" s="36" t="s">
        <v>39</v>
      </c>
      <c r="C36" s="42">
        <v>6.9</v>
      </c>
    </row>
    <row r="37" spans="1:3" ht="36">
      <c r="A37" s="60" t="s">
        <v>56</v>
      </c>
      <c r="B37" s="35" t="s">
        <v>41</v>
      </c>
      <c r="C37" s="40">
        <f>C38+C39</f>
        <v>21067.2</v>
      </c>
    </row>
    <row r="38" spans="1:3" ht="24">
      <c r="A38" s="61" t="s">
        <v>57</v>
      </c>
      <c r="B38" s="41" t="s">
        <v>20</v>
      </c>
      <c r="C38" s="42">
        <v>12828.2</v>
      </c>
    </row>
    <row r="39" spans="1:3" ht="24.75" thickBot="1">
      <c r="A39" s="64" t="s">
        <v>58</v>
      </c>
      <c r="B39" s="43" t="s">
        <v>21</v>
      </c>
      <c r="C39" s="44">
        <v>8239</v>
      </c>
    </row>
    <row r="40" spans="1:3" ht="13.5" thickBot="1">
      <c r="A40" s="45"/>
      <c r="B40" s="46" t="s">
        <v>31</v>
      </c>
      <c r="C40" s="47">
        <f>C7+C30</f>
        <v>108572.62000000001</v>
      </c>
    </row>
  </sheetData>
  <sheetProtection/>
  <mergeCells count="3">
    <mergeCell ref="A4:C4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24.421875" style="0" customWidth="1"/>
    <col min="2" max="2" width="82.57421875" style="0" customWidth="1"/>
    <col min="3" max="4" width="12.57421875" style="0" customWidth="1"/>
    <col min="5" max="5" width="10.7109375" style="0" bestFit="1" customWidth="1"/>
  </cols>
  <sheetData>
    <row r="1" spans="2:5" ht="12.75">
      <c r="B1" s="69" t="s">
        <v>10</v>
      </c>
      <c r="C1" s="70"/>
      <c r="D1" s="1"/>
      <c r="E1" s="1"/>
    </row>
    <row r="2" spans="2:5" ht="12.75">
      <c r="B2" s="69" t="s">
        <v>71</v>
      </c>
      <c r="C2" s="70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71" t="s">
        <v>73</v>
      </c>
      <c r="B4" s="72"/>
      <c r="C4" s="72"/>
    </row>
    <row r="5" ht="13.5" thickBot="1">
      <c r="D5" s="5"/>
    </row>
    <row r="6" spans="1:4" ht="45.75" thickBot="1">
      <c r="A6" s="3" t="s">
        <v>33</v>
      </c>
      <c r="B6" s="4" t="s">
        <v>32</v>
      </c>
      <c r="C6" s="3" t="s">
        <v>43</v>
      </c>
      <c r="D6" s="3" t="s">
        <v>44</v>
      </c>
    </row>
    <row r="7" spans="1:4" ht="15" customHeight="1">
      <c r="A7" s="15" t="s">
        <v>14</v>
      </c>
      <c r="B7" s="16" t="s">
        <v>0</v>
      </c>
      <c r="C7" s="23">
        <f>C8+C21</f>
        <v>87603.79</v>
      </c>
      <c r="D7" s="23">
        <f>D8+D21</f>
        <v>91971.31</v>
      </c>
    </row>
    <row r="8" spans="1:4" ht="15" customHeight="1">
      <c r="A8" s="6" t="s">
        <v>15</v>
      </c>
      <c r="B8" s="17" t="s">
        <v>1</v>
      </c>
      <c r="C8" s="24">
        <f>C9+C15+C17</f>
        <v>84855.39</v>
      </c>
      <c r="D8" s="24">
        <f>D9+D15+D17</f>
        <v>89222.91</v>
      </c>
    </row>
    <row r="9" spans="1:4" ht="18" customHeight="1">
      <c r="A9" s="6" t="s">
        <v>13</v>
      </c>
      <c r="B9" s="17" t="s">
        <v>2</v>
      </c>
      <c r="C9" s="24">
        <f>C10+C12+C14</f>
        <v>58941.21</v>
      </c>
      <c r="D9" s="24">
        <f>D10+D12+D14</f>
        <v>62058.770000000004</v>
      </c>
    </row>
    <row r="10" spans="1:4" ht="15.75" customHeight="1">
      <c r="A10" s="6" t="s">
        <v>22</v>
      </c>
      <c r="B10" s="17" t="s">
        <v>8</v>
      </c>
      <c r="C10" s="24">
        <f>C11</f>
        <v>40923.21</v>
      </c>
      <c r="D10" s="24">
        <f>D11</f>
        <v>43091.12</v>
      </c>
    </row>
    <row r="11" spans="1:4" ht="15.75" customHeight="1">
      <c r="A11" s="7" t="s">
        <v>45</v>
      </c>
      <c r="B11" s="14" t="s">
        <v>8</v>
      </c>
      <c r="C11" s="25">
        <v>40923.21</v>
      </c>
      <c r="D11" s="25">
        <v>43091.12</v>
      </c>
    </row>
    <row r="12" spans="1:4" ht="27.75" customHeight="1">
      <c r="A12" s="6" t="s">
        <v>23</v>
      </c>
      <c r="B12" s="17" t="s">
        <v>3</v>
      </c>
      <c r="C12" s="24">
        <f>C13</f>
        <v>17918</v>
      </c>
      <c r="D12" s="24">
        <f>D13</f>
        <v>18867.65</v>
      </c>
    </row>
    <row r="13" spans="1:4" ht="42" customHeight="1">
      <c r="A13" s="7" t="s">
        <v>37</v>
      </c>
      <c r="B13" s="14" t="s">
        <v>46</v>
      </c>
      <c r="C13" s="25">
        <v>17918</v>
      </c>
      <c r="D13" s="25">
        <v>18867.65</v>
      </c>
    </row>
    <row r="14" spans="1:4" ht="30" customHeight="1">
      <c r="A14" s="7" t="s">
        <v>47</v>
      </c>
      <c r="B14" s="14" t="s">
        <v>48</v>
      </c>
      <c r="C14" s="25">
        <v>100</v>
      </c>
      <c r="D14" s="25">
        <v>100</v>
      </c>
    </row>
    <row r="15" spans="1:4" ht="18" customHeight="1">
      <c r="A15" s="6" t="s">
        <v>16</v>
      </c>
      <c r="B15" s="17" t="s">
        <v>4</v>
      </c>
      <c r="C15" s="24">
        <f>C16</f>
        <v>23414.18</v>
      </c>
      <c r="D15" s="24">
        <f>D16</f>
        <v>24664.14</v>
      </c>
    </row>
    <row r="16" spans="1:4" ht="15">
      <c r="A16" s="7" t="s">
        <v>11</v>
      </c>
      <c r="B16" s="14" t="s">
        <v>4</v>
      </c>
      <c r="C16" s="25">
        <v>23414.18</v>
      </c>
      <c r="D16" s="25">
        <v>24664.14</v>
      </c>
    </row>
    <row r="17" spans="1:4" ht="16.5" customHeight="1">
      <c r="A17" s="6" t="s">
        <v>35</v>
      </c>
      <c r="B17" s="17" t="s">
        <v>34</v>
      </c>
      <c r="C17" s="24">
        <f>C18</f>
        <v>2500</v>
      </c>
      <c r="D17" s="24">
        <f>D18</f>
        <v>2500</v>
      </c>
    </row>
    <row r="18" spans="1:4" ht="26.25" customHeight="1">
      <c r="A18" s="7" t="s">
        <v>36</v>
      </c>
      <c r="B18" s="14" t="s">
        <v>49</v>
      </c>
      <c r="C18" s="25">
        <v>2500</v>
      </c>
      <c r="D18" s="25">
        <v>2500</v>
      </c>
    </row>
    <row r="19" spans="1:4" ht="26.25" customHeight="1">
      <c r="A19" s="65" t="s">
        <v>60</v>
      </c>
      <c r="B19" s="37" t="s">
        <v>61</v>
      </c>
      <c r="C19" s="25">
        <v>0</v>
      </c>
      <c r="D19" s="25">
        <v>0</v>
      </c>
    </row>
    <row r="20" spans="1:4" ht="40.5" customHeight="1">
      <c r="A20" s="62" t="s">
        <v>62</v>
      </c>
      <c r="B20" s="38" t="s">
        <v>63</v>
      </c>
      <c r="C20" s="25">
        <v>0</v>
      </c>
      <c r="D20" s="25">
        <v>0</v>
      </c>
    </row>
    <row r="21" spans="1:4" ht="15.75" customHeight="1">
      <c r="A21" s="6" t="s">
        <v>24</v>
      </c>
      <c r="B21" s="16" t="s">
        <v>5</v>
      </c>
      <c r="C21" s="24">
        <f>C22+C23</f>
        <v>2748.4</v>
      </c>
      <c r="D21" s="24">
        <f>D22+D23</f>
        <v>2748.4</v>
      </c>
    </row>
    <row r="22" spans="1:4" ht="41.25" customHeight="1">
      <c r="A22" s="7" t="s">
        <v>25</v>
      </c>
      <c r="B22" s="14" t="s">
        <v>17</v>
      </c>
      <c r="C22" s="25">
        <v>400</v>
      </c>
      <c r="D22" s="25">
        <v>400</v>
      </c>
    </row>
    <row r="23" spans="1:4" ht="16.5" customHeight="1">
      <c r="A23" s="6" t="s">
        <v>26</v>
      </c>
      <c r="B23" s="17" t="s">
        <v>18</v>
      </c>
      <c r="C23" s="24">
        <f>C24</f>
        <v>2348.4</v>
      </c>
      <c r="D23" s="24">
        <f>D24</f>
        <v>2348.4</v>
      </c>
    </row>
    <row r="24" spans="1:4" ht="39.75" customHeight="1">
      <c r="A24" s="6" t="s">
        <v>27</v>
      </c>
      <c r="B24" s="17" t="s">
        <v>50</v>
      </c>
      <c r="C24" s="24">
        <f>C25</f>
        <v>2348.4</v>
      </c>
      <c r="D24" s="24">
        <f>D25</f>
        <v>2348.4</v>
      </c>
    </row>
    <row r="25" spans="1:4" ht="39.75" customHeight="1">
      <c r="A25" s="11" t="s">
        <v>12</v>
      </c>
      <c r="B25" s="58" t="s">
        <v>59</v>
      </c>
      <c r="C25" s="26">
        <v>2348.4</v>
      </c>
      <c r="D25" s="26">
        <v>2348.4</v>
      </c>
    </row>
    <row r="26" spans="1:4" ht="15">
      <c r="A26" s="6" t="s">
        <v>28</v>
      </c>
      <c r="B26" s="17" t="s">
        <v>6</v>
      </c>
      <c r="C26" s="20">
        <f>C27</f>
        <v>25668.2</v>
      </c>
      <c r="D26" s="20">
        <f>D27</f>
        <v>27245.5</v>
      </c>
    </row>
    <row r="27" spans="1:4" ht="26.25">
      <c r="A27" s="6" t="s">
        <v>29</v>
      </c>
      <c r="B27" s="17" t="s">
        <v>7</v>
      </c>
      <c r="C27" s="20">
        <f>C28</f>
        <v>25668.2</v>
      </c>
      <c r="D27" s="20">
        <f>D28</f>
        <v>27245.5</v>
      </c>
    </row>
    <row r="28" spans="1:4" ht="14.25" customHeight="1">
      <c r="A28" s="6" t="s">
        <v>51</v>
      </c>
      <c r="B28" s="17" t="s">
        <v>40</v>
      </c>
      <c r="C28" s="20">
        <f>C29+C33</f>
        <v>25668.2</v>
      </c>
      <c r="D28" s="20">
        <f>D29+D33</f>
        <v>27245.5</v>
      </c>
    </row>
    <row r="29" spans="1:4" ht="26.25">
      <c r="A29" s="6" t="s">
        <v>52</v>
      </c>
      <c r="B29" s="17" t="s">
        <v>19</v>
      </c>
      <c r="C29" s="20">
        <f>C30</f>
        <v>3463.9</v>
      </c>
      <c r="D29" s="20">
        <f>D30</f>
        <v>3576.2999999999997</v>
      </c>
    </row>
    <row r="30" spans="1:4" ht="26.25">
      <c r="A30" s="7" t="s">
        <v>53</v>
      </c>
      <c r="B30" s="17" t="s">
        <v>42</v>
      </c>
      <c r="C30" s="21">
        <f>C31+C32</f>
        <v>3463.9</v>
      </c>
      <c r="D30" s="21">
        <f>D31+D32</f>
        <v>3576.2999999999997</v>
      </c>
    </row>
    <row r="31" spans="1:4" ht="41.25" customHeight="1">
      <c r="A31" s="7" t="s">
        <v>54</v>
      </c>
      <c r="B31" s="14" t="s">
        <v>38</v>
      </c>
      <c r="C31" s="21">
        <v>3456.6</v>
      </c>
      <c r="D31" s="21">
        <v>3568.6</v>
      </c>
    </row>
    <row r="32" spans="1:4" ht="54.75" customHeight="1">
      <c r="A32" s="7" t="s">
        <v>55</v>
      </c>
      <c r="B32" s="14" t="s">
        <v>39</v>
      </c>
      <c r="C32" s="21">
        <v>7.3</v>
      </c>
      <c r="D32" s="21">
        <v>7.7</v>
      </c>
    </row>
    <row r="33" spans="1:4" ht="39.75" customHeight="1">
      <c r="A33" s="6" t="s">
        <v>56</v>
      </c>
      <c r="B33" s="17" t="s">
        <v>41</v>
      </c>
      <c r="C33" s="20">
        <f>C34</f>
        <v>22204.3</v>
      </c>
      <c r="D33" s="20">
        <f>D34</f>
        <v>23669.2</v>
      </c>
    </row>
    <row r="34" spans="1:4" ht="30.75" customHeight="1">
      <c r="A34" s="7" t="s">
        <v>57</v>
      </c>
      <c r="B34" s="18" t="s">
        <v>20</v>
      </c>
      <c r="C34" s="20">
        <f>C35+C36</f>
        <v>22204.3</v>
      </c>
      <c r="D34" s="20">
        <f>D35+D36</f>
        <v>23669.2</v>
      </c>
    </row>
    <row r="35" spans="1:4" ht="27" thickBot="1">
      <c r="A35" s="9" t="s">
        <v>58</v>
      </c>
      <c r="B35" s="19" t="s">
        <v>21</v>
      </c>
      <c r="C35" s="21">
        <v>13520.5</v>
      </c>
      <c r="D35" s="21">
        <v>14237.6</v>
      </c>
    </row>
    <row r="36" spans="1:4" ht="27" thickBot="1">
      <c r="A36" s="11" t="s">
        <v>30</v>
      </c>
      <c r="B36" s="10" t="s">
        <v>21</v>
      </c>
      <c r="C36" s="27">
        <v>8683.8</v>
      </c>
      <c r="D36" s="27">
        <v>9431.6</v>
      </c>
    </row>
    <row r="37" spans="1:4" ht="19.5" customHeight="1" thickBot="1">
      <c r="A37" s="12"/>
      <c r="B37" s="13" t="s">
        <v>31</v>
      </c>
      <c r="C37" s="22">
        <f>C7+C26</f>
        <v>113271.98999999999</v>
      </c>
      <c r="D37" s="28">
        <f>D7+D26</f>
        <v>119216.81</v>
      </c>
    </row>
  </sheetData>
  <sheetProtection/>
  <mergeCells count="3">
    <mergeCell ref="B1:C1"/>
    <mergeCell ref="B2:C2"/>
    <mergeCell ref="A4:C4"/>
  </mergeCells>
  <printOptions/>
  <pageMargins left="0.25" right="0.25" top="0.75" bottom="0.75" header="0.3" footer="0.3"/>
  <pageSetup horizontalDpi="600" verticalDpi="600" orientation="portrait" paperSize="9" scale="74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2017-12-11T14:34:19Z</cp:lastPrinted>
  <dcterms:created xsi:type="dcterms:W3CDTF">2013-01-29T06:23:41Z</dcterms:created>
  <dcterms:modified xsi:type="dcterms:W3CDTF">2017-12-11T14:34:58Z</dcterms:modified>
  <cp:category/>
  <cp:version/>
  <cp:contentType/>
  <cp:contentStatus/>
</cp:coreProperties>
</file>